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5" windowHeight="17655" activeTab="1"/>
  </bookViews>
  <sheets>
    <sheet name="汇总表" sheetId="1" r:id="rId1"/>
    <sheet name="综合单价计价表" sheetId="2" r:id="rId2"/>
  </sheets>
  <definedNames/>
  <calcPr fullCalcOnLoad="1" fullPrecision="0"/>
</workbook>
</file>

<file path=xl/sharedStrings.xml><?xml version="1.0" encoding="utf-8"?>
<sst xmlns="http://schemas.openxmlformats.org/spreadsheetml/2006/main" count="206" uniqueCount="145">
  <si>
    <t>报价汇总表</t>
  </si>
  <si>
    <t>工程名称：污水蓄水池新建工程</t>
  </si>
  <si>
    <t>序号</t>
  </si>
  <si>
    <t>工程名称</t>
  </si>
  <si>
    <t>含税综合总价（人民币：元）</t>
  </si>
  <si>
    <t>备注</t>
  </si>
  <si>
    <t>一</t>
  </si>
  <si>
    <t>土方工程</t>
  </si>
  <si>
    <t>二</t>
  </si>
  <si>
    <t>结构工程</t>
  </si>
  <si>
    <t>三</t>
  </si>
  <si>
    <t>装修工程</t>
  </si>
  <si>
    <t>四</t>
  </si>
  <si>
    <t>电气工程</t>
  </si>
  <si>
    <t>五</t>
  </si>
  <si>
    <t>给排水工程</t>
  </si>
  <si>
    <r>
      <t>项目总价（其中含</t>
    </r>
    <r>
      <rPr>
        <b/>
        <sz val="11"/>
        <color indexed="8"/>
        <rFont val="宋体"/>
        <family val="0"/>
      </rPr>
      <t>3%的增值税）：</t>
    </r>
  </si>
  <si>
    <t>施工单位（盖章）：</t>
  </si>
  <si>
    <t>备注：
1、综合单价均包含安装费、制作费、运输费、人工费、材料费、机械费，材料损耗、材料检验报验费、垃圾外运弃置费、材料设备二次转运费、施工措施费、脚手架费、管理费、利润、规费、税金、施工配合、成品保护等所有费用及清单项虽未提及但完成本项清单内容必须完成的其他所有费用。
2、综合单价=主材单价+其他费。其中主材单价指材料、设备工地到货价（包含运输、卸车、损耗、税金），其他费指除主材基价以外其他所有为完成本项工作内容所包含的一切费用。
3、按甲方的要求围蔽现场，费用包含在各清单项综合单价内，不另计取。</t>
  </si>
  <si>
    <t>综合单价计价表</t>
  </si>
  <si>
    <t>项目名称</t>
  </si>
  <si>
    <t>细目特征</t>
  </si>
  <si>
    <t>计量单位</t>
  </si>
  <si>
    <t xml:space="preserve">工程量 
</t>
  </si>
  <si>
    <t>综合单价（元）</t>
  </si>
  <si>
    <t>其中</t>
  </si>
  <si>
    <r>
      <t>合价
⑤</t>
    </r>
    <r>
      <rPr>
        <b/>
        <sz val="10"/>
        <rFont val="Times New Roman"/>
        <family val="1"/>
      </rPr>
      <t>=</t>
    </r>
    <r>
      <rPr>
        <b/>
        <sz val="10"/>
        <rFont val="宋体"/>
        <family val="0"/>
      </rPr>
      <t>①</t>
    </r>
    <r>
      <rPr>
        <b/>
        <sz val="10"/>
        <rFont val="Times New Roman"/>
        <family val="1"/>
      </rPr>
      <t>*</t>
    </r>
    <r>
      <rPr>
        <b/>
        <sz val="10"/>
        <rFont val="宋体"/>
        <family val="0"/>
      </rPr>
      <t>②</t>
    </r>
  </si>
  <si>
    <t>主材单价（元）</t>
  </si>
  <si>
    <t>其它费（元）</t>
  </si>
  <si>
    <t>沟槽挖土方</t>
  </si>
  <si>
    <t>1.土壤类别:综合
2.开挖方式:人工及机械综合考虑，土方挖至图示标高，边坡按图示要求完成
3.挖土深度:综合考虑
4.弃土运距:堆放到现场</t>
  </si>
  <si>
    <t>m3</t>
  </si>
  <si>
    <t>挖土方（水池专用）</t>
  </si>
  <si>
    <t>外购中粗砂</t>
  </si>
  <si>
    <t xml:space="preserve">1.填方材料：符合设计及规范要求的中粗砂（天然砂及机制砂综合考虑）
2.回填厚度（深度）：综合考虑
3.密实度：符合设计及规范要求
4.回填方式：综合考虑
5.填料来源：投标人自行外购
</t>
  </si>
  <si>
    <t>回填土石方</t>
  </si>
  <si>
    <t xml:space="preserve">1.填方材料：符合设计及规范要求的普通土石方
2.回填厚度（深度）：综合考虑
3.密实度：符合设计及规范要求
4.回填方式：综合考虑
5.填料来源：厂区内开挖出的各类土方和各类石方
6.厂区内的运输：综合考虑
</t>
  </si>
  <si>
    <t>余方弃置</t>
  </si>
  <si>
    <t>1.废弃料品种:土方余土
2.运输方式及运距:自行考虑，运至弃土场，符合环保要求</t>
  </si>
  <si>
    <t>换填级配砂石</t>
  </si>
  <si>
    <t>1.厚度:具体换填深度需开挖后根据土质情况确定
2.材料品种及比例:用级配砂石（砂石比例3:7）分层夯实，分层厚度≤300,压实系数不得小于0.97。级配砂石应级配良好，碎石最大粒径不得大于50mm。
3.其他:详见施工图并满足施工及设计要求</t>
  </si>
  <si>
    <t>现浇基础垫层C15</t>
  </si>
  <si>
    <t>1.构件类型：基础垫层
2.混凝土等级：C15（商品混凝土）
3.外加剂：综合考虑
4.运输（泵送）及浇筑方式：综合考虑
5.其他：满足设计及规范要求</t>
  </si>
  <si>
    <t>现浇池底板C30</t>
  </si>
  <si>
    <t>1.构件类型：池底板
2.混凝土等级：C30（商品混凝土）
3.外加剂：综合考虑
4.运输（泵送）及浇筑方式：综合考虑
5.其他：满足设计及规范要求</t>
  </si>
  <si>
    <t>现浇矩形柱 C30</t>
  </si>
  <si>
    <t>1.构件类型：矩形柱
2.混凝土等级：C30（商品混凝土）
3.外加剂：综合考虑
4.运输（泵送）及浇筑方式：综合考虑
5.其他：满足设计及规范要求</t>
  </si>
  <si>
    <t>现浇池壁、直行墙 C30</t>
  </si>
  <si>
    <t>1.构件类型：池壁（含与池侧壁一起浇筑的暗柱、暗梁、侧墙加腋）
2.混凝土等级：C30（商品混凝土）
3.外加剂：综合考虑
4.运输（泵送）及浇筑方式：综合考虑
5.其他：满足设计及规范要求</t>
  </si>
  <si>
    <t>现浇池顶板 C30</t>
  </si>
  <si>
    <t>1.构件类型：池顶板（含与池顶板一起浇筑的梁、柱帽、顶板加腋）
2.混凝土等级：C30（商品混凝土）
3.外加剂：综合考虑
4.运输（泵送）及浇筑方式：综合考虑
5.其他：满足设计及规范要求</t>
  </si>
  <si>
    <t>挤塑聚苯板（防水保护板）</t>
  </si>
  <si>
    <t xml:space="preserve">1.部位：综合考虑
2.材料类别：挤塑聚苯板
3.厚度：30mm
4.铺贴方式：综合考虑，且满足设计及规范要求
5.其他：满足设计及规范要求 </t>
  </si>
  <si>
    <t>m2</t>
  </si>
  <si>
    <t>现浇基础垫层模板</t>
  </si>
  <si>
    <t>1.使用部位：垫层
2.模板类型：综合考虑（木模板、复合模板、金属模板）
3.支架材料：综合考虑且满足规范要求
4.支模高度：综合考虑</t>
  </si>
  <si>
    <t>现浇池底板模板</t>
  </si>
  <si>
    <t>1.使用部位：池底板（含与池底板一起浇筑的柱墩、梁、地沟、泵坑、集水坑、底板加腋）
2.模板类型：综合考虑（木模板、复合模板、金属模板）
3.支架材料：综合考虑且满足规范要求
4.支模高度：综合考虑</t>
  </si>
  <si>
    <t>现浇矩形柱模板</t>
  </si>
  <si>
    <t>1.使用部位：矩形柱
2.模板类型：综合考虑（木模板、复合模板、金属模板）
3.支架材料：综合考虑且满足规范要求
4.支模高度：综合考虑</t>
  </si>
  <si>
    <t>现浇池壁模板</t>
  </si>
  <si>
    <t>1.使用部位：池壁（含与池侧壁一起浇筑的暗柱、暗梁、侧墙加腋）
2.模板类型：综合考虑（木模板、复合模板、金属模板）
3.支架材料：综合考虑且满足规范要求
4.支模高度：综合考虑
5.其他：综合单价包含对拉螺栓的一次性摊销费用、对拉螺栓堵眼增加费用和高大模板增加费用等</t>
  </si>
  <si>
    <t>现浇池顶板模板</t>
  </si>
  <si>
    <t>1.使用部位：池顶板（含与池顶板一起浇筑的梁、柱帽、顶板加腋）
2.模板类型：综合考虑（木模板、复合模板、金属模板）
3.支架材料：综合考虑且满足规范要求
4.支模高度：综合考虑</t>
  </si>
  <si>
    <t>现浇矩形梁模板</t>
  </si>
  <si>
    <t>1.使用部位：矩形梁
2.模板类型：综合考虑（木模板、复合模板、金属模板）
3.支架材料：综合考虑且满足规范要求
4.支模高度：综合考虑</t>
  </si>
  <si>
    <t>钢构件</t>
  </si>
  <si>
    <t>1.钢材品种、规格：各类钢材综合考虑
2.构件类型：包括且不限于钢柱、钢梁、钢屋架、腹杆、檩条、拉条、系杆、撑杆、隅撑、天沟、檐沟、钢梯、钢盖板、钢格栅、雨棚支架、型钢骨架、型龙骨架等本工程可能涉及的所有钢构件（已单列的清单项目除外）
3.螺栓种类：普通螺栓和高强螺栓综合考虑，且满足设计及规范要求
4.其他：满足设计及规范要求，维修更换下的旧钢构件残值归承包人，但拆除的费用不单独计算；清单工程量不包含螺栓、栓钉及加工损耗量，相关二次深加工设计费用、加工损耗费用、各类螺栓及栓钉费用在综合单价中考虑。</t>
  </si>
  <si>
    <t>t</t>
  </si>
  <si>
    <t>预埋铁件</t>
  </si>
  <si>
    <t>1.部位：综合考虑
2.钢材种类、规格、型号：综合考虑
3.防腐处理：综合考虑且满足设计及规范要求
4.其他：满足设计及规范要求，综合单价包含预埋铁件与预埋螺栓的价差</t>
  </si>
  <si>
    <t>钢板止水带</t>
  </si>
  <si>
    <t>1.钢材种类、规格、型号：综合考虑
2.安装部位：综合考虑
3.工艺要求：满足设计及规范要求
4.防腐处理：综合考虑，且满足设计及规范要求
5.其他：综合单价已包含固定止水带的措施钢筋和施工缝表面清理（浮浆凿除）的相关费用</t>
  </si>
  <si>
    <t>现浇构件钢筋HRB400级</t>
  </si>
  <si>
    <t>1.钢筋种类、规格：现浇构件钢筋HRB400级，规格和直径综合考虑
2.连接方式：综合考虑（钢筋搭接和机械连接费用在综合单价中考虑，不再单独计算）
3.制作、运输及安装：综合考虑
4.其他：清单工程量包含抗震钢筋工程量，相关价差在综合单价中考虑</t>
  </si>
  <si>
    <t>TS丙纶防水卷材</t>
  </si>
  <si>
    <t>1.防水材料：TS丙纶防水卷材1.5mm厚
2.防水层数：综合考虑（防水附加层费用在综合单价中考虑，不单独计算工程量）
3.防水层作法：综合考虑，且满足设计及规范要求
4.防水部位：立面与平面综合考虑，相关价差在综合单价中考虑</t>
  </si>
  <si>
    <t>砂浆楼地面保护层</t>
  </si>
  <si>
    <t>1.部位：楼地面
2.砂浆层：最薄处20mm厚M20水泥砂浆（掺5%防水剂），1%坡向地漏
3.结构层：钢筋混凝土（另列清单
4.其他：满足设计及规范要求</t>
  </si>
  <si>
    <t>实心砖砌体（排风井）</t>
  </si>
  <si>
    <t>1.部位：综合考虑（包括本工程可能涉及的所有实心砖砌体）
2.结构尺寸：综合考虑
3.砌体材料：实心砖，规格型号综合考虑
4.砌体砂浆：综合考虑
5.砌筑高度：综合考虑
6.其他：满足设计及规范要求</t>
  </si>
  <si>
    <t>防雨百叶400*600</t>
  </si>
  <si>
    <t>1.类型：防雨百叶
2.材质：铝合金
3.规格：400*600
4.安装方式：综合考虑
5.其他：满足设计及规范要求，综合单价包含百叶及滤网的全部材料费及制安费用</t>
  </si>
  <si>
    <t>个</t>
  </si>
  <si>
    <t>砌块墙（设备房）</t>
  </si>
  <si>
    <t>1.砖品种、规格、强度等级:蒸压加气混凝土砌块、强度为A3.5
2.200mm厚
3.墙体类型:外墙
4.砂浆强度等级、配合比:DM-M5.0干混砂浆砌筑
5.其他:详见施工图并满足施工及设计要求</t>
  </si>
  <si>
    <t>圈梁</t>
  </si>
  <si>
    <t>1.混凝土种类:商品混凝土
2.混凝土强度等级:C20
3.模板措施等
4.其他:详见施工图并满足施工及设计要求</t>
  </si>
  <si>
    <t>过梁</t>
  </si>
  <si>
    <t>墙面抹灰</t>
  </si>
  <si>
    <t>1.部位:内外墙面
2.墙体类型:砌块墙、混凝土墙
3.墙面处理:墙体基层修平，刷界面处理剂一道
4.墙体不同材料交界处加钉钢丝网，素水泥浆一道（内掺水重3-5%的胶料）
5.底层厚度、砂浆配合比:13mm厚DP15混合砂浆打底扫毛
6.面层厚度、砂浆配合比:5mm厚1:2.5水泥砂浆抹面
7.其他:详见施工图并满足施工及设计要求</t>
  </si>
  <si>
    <t>墙柱面外墙腻子层</t>
  </si>
  <si>
    <t>1.部位：室内外墙柱面
2.基层类型：综合考虑(另列清单)
3.基层处理：综合考虑
4.腻子种类：综合考虑
5.刮腻子遍数：满刮腻子并打磨平整(遍数及厚度均综合考虑)平整度达到设计及规范要求
6.其他：综合单价包含防裂网等防裂处理费用、L型角线等阴阳角处理费用</t>
  </si>
  <si>
    <t>C25商品混凝土室内地坪</t>
  </si>
  <si>
    <t>1.地坪厚度:160mm
2.混凝土强度等级:C25商品混凝土
3.模板措施等
4.其他:详见施工图并满足施工及设计要求</t>
  </si>
  <si>
    <t>安装钢质防火门 FM乙1021</t>
  </si>
  <si>
    <t>1.部位：综合考虑
2.门洞规格尺寸：1000×2100
3.安装门框及门扇：乙级钢质门（样式颜色花纹综合考虑，选型以甲方选型为准）
4.五金配件：合页、拉手、门锁及门吸（碰珠）
5.场内外运输：承包人自行综合考虑
6.门来源：承包人外购
7.其他：满足设计及规范要求</t>
  </si>
  <si>
    <t>樘</t>
  </si>
  <si>
    <t>制安夹心板屋面</t>
  </si>
  <si>
    <t>1.屋面顶瓦：0.5mm厚压型彩钢板，双面镀铝锌含量≥150g/㎡
2.屋面底瓦：0.4mm厚压型彩钢板，双面镀铝锌含量≥100g/㎡
3.颜色：综合考虑，且满足设计及建设单位要求
4.夹芯层：50mm厚，保温岩棉
5.屋面做法：综合考虑，且满足设计及规范要求
6.屋脊做法：综合考虑，且满足设计及规范要求
7.其他：综合单价包含屋脊增加费用及锁口封边费用等完成夹芯型材屋面的全部材料及费用，本清单项目适用于雨棚板</t>
  </si>
  <si>
    <t>电气配管 JDG20</t>
  </si>
  <si>
    <t>1.管材：套接紧定式镀锌钢导管
2.规格型号：20
3.敷设方式：明敷、暗敷、吊顶内、桥架内等综合考虑
4.开槽(开孔洞)：综合考虑，包含开槽、开孔洞后对槽孔内填灰抹平
5.防锈防腐：综合考虑，且满足设计及规范要求
6.其他：满足设计及规范要求，综合单价包含各类支吊架、导管、套管、各类线盒、管内引线、开槽(开孔洞)及槽孔内填灰抹平等完成线管敷设的全部材料及费用</t>
  </si>
  <si>
    <t>m</t>
  </si>
  <si>
    <t>电气配管 SC32</t>
  </si>
  <si>
    <t>1.管材：镀锌钢管
2.规格型号：SC25
3.敷设方式：明敷、暗敷、吊顶内、桥架内等综合考虑
4.开槽(开孔洞)：综合考虑，包含开槽、开孔洞后对槽孔内填灰抹平
5.防锈防腐：综合考虑，且满足设计及规范要求
6.其他：满足设计及规范要求，综合单价包含各类支吊架、导管、套管、各类线盒、管内引线、开槽(开孔洞)及槽孔内填灰抹平等完成线管敷设的全部材料及费用</t>
  </si>
  <si>
    <t>铜芯导线截面≤2.5mm2</t>
  </si>
  <si>
    <t>1.线材型号：铜芯导线截面≤2.5mm2（具体规格型号以甲供线缆为准）
2.配线形式：综合考虑
3.敷设方式：综合考虑
4.线缆来源：甲供
5.其他：满足设计及规范要求</t>
  </si>
  <si>
    <t>铜芯导线截面≤6.0mm2</t>
  </si>
  <si>
    <t>1.线材型号：铜芯导线截面≤6.0mm2（具体规格型号以甲供线缆为准）
2.配线形式：综合考虑
3.敷设方式：综合考虑
4.线缆来源：甲供
5.其他：满足设计及规范要求</t>
  </si>
  <si>
    <t>电缆敷设</t>
  </si>
  <si>
    <t>1.规格型号:YJV-5*10
2.敷设方式、部位:穿管敷设
3.含电缆接头制作安装</t>
  </si>
  <si>
    <t>防水防尘灯</t>
  </si>
  <si>
    <t>1.名称:LED防水防尘灯
2.功率:18W
3.安装方式：吸顶安装</t>
  </si>
  <si>
    <t>套</t>
  </si>
  <si>
    <t>单联单控开关</t>
  </si>
  <si>
    <t>1.名称:单联单控开关
2.规格:满足使用要求
3.安装方式:沿结构暗装</t>
  </si>
  <si>
    <t>电气配电箱</t>
  </si>
  <si>
    <t>1.类型：配电箱 ALs6
2.箱体材质：钢质（防锈防腐综合考虑）
3.配置：电气配电箱
4.安装方式：综合考虑
5.设备来源：承包人采购
6.其他：满足设计及规范要求，综合单价包含配电箱安装、配电箱调试及可能涉及的支架、基础、接地、防火封堵等完成配电箱安装的全部材料及费用</t>
  </si>
  <si>
    <t>台</t>
  </si>
  <si>
    <t xml:space="preserve">潜污泵控制箱 </t>
  </si>
  <si>
    <t>1.类型：潜污泵控制箱
2.箱体材质：钢质（防锈防腐综合考虑）
3.配置：详设计系统图
4.安装方式：综合考虑
5.设备来源：承包人采购
6.其他：满足设计及规范要求，综合单价包含配电箱安装、配电箱调试及可能涉及的支架、基础、接地、防火封堵等完成配电箱安装的全部材料及费用</t>
  </si>
  <si>
    <t>热浸锌镀锌钢管 DN110</t>
  </si>
  <si>
    <t>1.类型：排污管
2.材质：热浸锌镀锌钢管
3.规格：DN110
4.连接形式及管件：综合考虑且满足设计及规范要求
5.安装高度及方式：综合考虑且满足设计及规范要求
6.试压及冲洗要求：综合考虑且满足设计及规范要求
7.其他：满足设计及规范要求，综合单价包含可能涉及的各类管件、法兰及支架等费用</t>
  </si>
  <si>
    <t>排污泵</t>
  </si>
  <si>
    <t>1.类型：排污泵(配套水位控制器)
2.型号规格：国产
4.连接及安装方式：综合考虑且满足设计及规范要求
5.其他：满足设计及规范要求，综合单价包含完成排污泵及附件的全部材料和费用</t>
  </si>
  <si>
    <t>闸阀 DN110</t>
  </si>
  <si>
    <t>1.类型：闸阀 
2.材质：球磨铸铁
3.型号规格：DN110
4.功能要求：综合考虑且满足设计及规范要求
5.连接及安装方式：综合考虑且满足设计及规范要求
6.其他：满足设计及规范要求</t>
  </si>
  <si>
    <t>止回阀 DN110</t>
  </si>
  <si>
    <t>1.类型：止回阀
2.材质：球磨铸铁
3.型号规格：DN110
4.功能要求：综合考虑且满足设计及规范要求
5.连接及安装方式：综合考虑且满足设计及规范要求
6.其他：满足设计及规范要求</t>
  </si>
  <si>
    <t xml:space="preserve">橡胶软接头 </t>
  </si>
  <si>
    <t>1.类型：橡胶接头
2.材质：橡胶
3.型号规格：DN110
4.连接及安装方式：配套法兰连接
5.其他：满足设计及规范要求</t>
  </si>
  <si>
    <t>压力表</t>
  </si>
  <si>
    <t>1.类型：压力表
2.安装方式：综合考虑且满足设计及规范要求
3.其他：满足设计及规范要求</t>
  </si>
  <si>
    <t>刚性防水套管 DN400</t>
  </si>
  <si>
    <t>1.名称：刚性防水套管
2.材质：钢
3.规格：穿管管径DN400
4.填料材质：综合考虑，且满足设计及规范要求
5.其他：满足设计及规范要求</t>
  </si>
  <si>
    <t>提升阀 DN300</t>
  </si>
  <si>
    <t>1.类型：提升阀
2.材质：不锈钢
3.型号规格：DN300
4.功能要求：综合考虑且满足设计及规范要求
5.连接及安装方式：综合考虑且满足设计及规范要求
6.其他：满足设计及规范要求</t>
  </si>
  <si>
    <t>硬聚氯乙烯双壁波纹管 DN300（环刚度≥8.0KN/m2）</t>
  </si>
  <si>
    <t>1.管材：硬聚氯乙烯双壁波纹管
2.规格型号：DN300，环刚度≥8.0KN/m2
3.输送介质、压力等级：污水
4.连接方式：综合考虑（四通、三通、弯头、直接、堵头等连接管件不单独计算费用）
5.敷设方式：综合考虑
6.其他：满足设计及规范要求，综合单价含管道连接件、堵头、支(吊)架、管道清洗(吹扫)、消毒、压力试验、开槽(开孔洞)及槽孔内填灰抹平等完成管道敷设的全部材料及费用</t>
  </si>
  <si>
    <t>钢筋混凝土检查井</t>
  </si>
  <si>
    <t>1.类型：钢筋混凝土检查井
2.尺寸：井内净尺寸700×700，深度综合考虑
3.做法：满足设计及甲方要求
4.盖板：钢筋混凝土盖板
5.其他：满足设计及甲方要求，综合单价包含完成钢筋混凝土检查井的全部材料及工作</t>
  </si>
  <si>
    <t>座</t>
  </si>
  <si>
    <t>热浸锌镀锌钢管 DN110（外围）</t>
  </si>
  <si>
    <t>合   计</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</si>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</sst>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3">
    <font>
      <sz val="9"/>
      <color theme="1"/>
      <name val="Calibri"/>
      <family val="2"/>
    </font>
    <font>
      <sz val="11"/>
      <name val="宋体"/>
      <family val="0"/>
    </font>
    <font>
      <sz val="10"/>
      <color indexed="8"/>
      <name val="??"/>
      <family val="2"/>
    </font>
    <font>
      <b/>
      <sz val="10"/>
      <color indexed="8"/>
      <name val="??"/>
      <family val="2"/>
    </font>
    <font>
      <b/>
      <sz val="16"/>
      <name val="宋体"/>
      <family val="0"/>
    </font>
    <font>
      <sz val="10"/>
      <name val="宋体"/>
      <family val="0"/>
    </font>
    <font>
      <b/>
      <sz val="10"/>
      <name val="宋体"/>
      <family val="0"/>
    </font>
    <font>
      <b/>
      <sz val="10"/>
      <name val="Times New Roman"/>
      <family val="1"/>
    </font>
    <font>
      <sz val="9"/>
      <name val="宋体"/>
      <family val="0"/>
    </font>
    <font>
      <sz val="16"/>
      <name val="宋体"/>
      <family val="0"/>
    </font>
    <font>
      <sz val="10"/>
      <name val="??"/>
      <family val="2"/>
    </font>
    <font>
      <b/>
      <sz val="10"/>
      <name val="??"/>
      <family val="2"/>
    </font>
    <font>
      <sz val="11"/>
      <color indexed="8"/>
      <name val="宋体"/>
      <family val="0"/>
    </font>
    <font>
      <b/>
      <sz val="14"/>
      <color indexed="8"/>
      <name val="宋体"/>
      <family val="0"/>
    </font>
    <font>
      <b/>
      <sz val="11"/>
      <color indexed="8"/>
      <name val="宋体"/>
      <family val="0"/>
    </font>
    <font>
      <u val="single"/>
      <sz val="11"/>
      <color indexed="12"/>
      <name val="??"/>
      <family val="2"/>
    </font>
    <font>
      <u val="single"/>
      <sz val="11"/>
      <color indexed="20"/>
      <name val="??"/>
      <family val="2"/>
    </font>
    <font>
      <sz val="11"/>
      <color indexed="10"/>
      <name val="??"/>
      <family val="2"/>
    </font>
    <font>
      <b/>
      <sz val="18"/>
      <color indexed="62"/>
      <name val="??"/>
      <family val="2"/>
    </font>
    <font>
      <i/>
      <sz val="11"/>
      <color indexed="23"/>
      <name val="??"/>
      <family val="2"/>
    </font>
    <font>
      <b/>
      <sz val="15"/>
      <color indexed="62"/>
      <name val="??"/>
      <family val="2"/>
    </font>
    <font>
      <b/>
      <sz val="13"/>
      <color indexed="62"/>
      <name val="??"/>
      <family val="2"/>
    </font>
    <font>
      <b/>
      <sz val="11"/>
      <color indexed="62"/>
      <name val="??"/>
      <family val="2"/>
    </font>
    <font>
      <sz val="11"/>
      <color indexed="62"/>
      <name val="??"/>
      <family val="2"/>
    </font>
    <font>
      <b/>
      <sz val="11"/>
      <color indexed="63"/>
      <name val="??"/>
      <family val="2"/>
    </font>
    <font>
      <b/>
      <sz val="11"/>
      <color indexed="53"/>
      <name val="??"/>
      <family val="2"/>
    </font>
    <font>
      <b/>
      <sz val="11"/>
      <color indexed="9"/>
      <name val="??"/>
      <family val="2"/>
    </font>
    <font>
      <sz val="11"/>
      <color indexed="53"/>
      <name val="??"/>
      <family val="2"/>
    </font>
    <font>
      <b/>
      <sz val="11"/>
      <color indexed="8"/>
      <name val="??"/>
      <family val="2"/>
    </font>
    <font>
      <sz val="11"/>
      <color indexed="17"/>
      <name val="??"/>
      <family val="2"/>
    </font>
    <font>
      <sz val="11"/>
      <color indexed="16"/>
      <name val="??"/>
      <family val="2"/>
    </font>
    <font>
      <sz val="11"/>
      <color indexed="19"/>
      <name val="??"/>
      <family val="2"/>
    </font>
    <font>
      <sz val="11"/>
      <color indexed="9"/>
      <name val="??"/>
      <family val="2"/>
    </font>
    <font>
      <sz val="11"/>
      <color indexed="8"/>
      <name val="??"/>
      <family val="2"/>
    </font>
    <font>
      <sz val="9"/>
      <color indexed="8"/>
      <name val="??"/>
      <family val="2"/>
    </font>
    <font>
      <sz val="12"/>
      <name val="宋体"/>
      <family val="0"/>
    </font>
    <font>
      <u val="single"/>
      <sz val="11"/>
      <color rgb="FF0000FF"/>
      <name val="Calibri"/>
      <family val="2"/>
    </font>
    <font>
      <u val="single"/>
      <sz val="11"/>
      <color rgb="FF800080"/>
      <name val="Calibri"/>
      <family val="2"/>
    </font>
    <font>
      <sz val="11"/>
      <color rgb="FFFF0000"/>
      <name val="Calibri"/>
      <family val="2"/>
    </font>
    <font>
      <b/>
      <sz val="18"/>
      <color theme="3"/>
      <name val="Cambria"/>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sz val="11"/>
      <color indexed="8"/>
      <name val="Calibri"/>
      <family val="2"/>
    </font>
    <font>
      <sz val="10"/>
      <color theme="1"/>
      <name val="Calibri"/>
      <family val="2"/>
    </font>
    <font>
      <b/>
      <sz val="10"/>
      <color theme="1"/>
      <name val="Calibri"/>
      <family val="2"/>
    </font>
    <font>
      <sz val="10"/>
      <name val="Calibri"/>
      <family val="2"/>
    </font>
    <font>
      <b/>
      <sz val="10"/>
      <name val="Calibri"/>
      <family val="2"/>
    </font>
    <font>
      <sz val="11"/>
      <color theme="1"/>
      <name val="宋体"/>
      <family val="0"/>
    </font>
    <font>
      <b/>
      <sz val="14"/>
      <color theme="1"/>
      <name val="宋体"/>
      <family val="0"/>
    </font>
    <font>
      <b/>
      <sz val="11"/>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3" borderId="5" applyNumberFormat="0" applyAlignment="0" applyProtection="0"/>
    <xf numFmtId="0" fontId="45" fillId="4" borderId="6" applyNumberFormat="0" applyAlignment="0" applyProtection="0"/>
    <xf numFmtId="0" fontId="46" fillId="4" borderId="5" applyNumberFormat="0" applyAlignment="0" applyProtection="0"/>
    <xf numFmtId="0" fontId="47" fillId="5" borderId="7" applyNumberFormat="0" applyAlignment="0" applyProtection="0"/>
    <xf numFmtId="0" fontId="48" fillId="0" borderId="8" applyNumberFormat="0" applyFill="0" applyAlignment="0" applyProtection="0"/>
    <xf numFmtId="0" fontId="49" fillId="0" borderId="9"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18" fillId="0" borderId="0">
      <alignment vertical="center"/>
      <protection/>
    </xf>
    <xf numFmtId="0" fontId="0" fillId="0" borderId="0">
      <alignment vertical="center"/>
      <protection/>
    </xf>
    <xf numFmtId="0" fontId="54" fillId="0" borderId="0">
      <alignment vertical="center"/>
      <protection/>
    </xf>
    <xf numFmtId="43" fontId="55" fillId="0" borderId="0" applyFont="0" applyFill="0" applyBorder="0" applyAlignment="0" applyProtection="0"/>
    <xf numFmtId="0" fontId="0" fillId="0" borderId="0">
      <alignment/>
      <protection/>
    </xf>
    <xf numFmtId="0" fontId="34" fillId="0" borderId="0">
      <alignment/>
      <protection/>
    </xf>
    <xf numFmtId="43" fontId="33"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18" fillId="0" borderId="0">
      <alignment vertical="center"/>
      <protection/>
    </xf>
    <xf numFmtId="0" fontId="34" fillId="0" borderId="0">
      <alignment/>
      <protection/>
    </xf>
    <xf numFmtId="0" fontId="18" fillId="0" borderId="0">
      <alignment vertical="center"/>
      <protection/>
    </xf>
    <xf numFmtId="0" fontId="34"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5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29" fillId="33" borderId="0">
      <alignment vertical="center"/>
      <protection/>
    </xf>
    <xf numFmtId="0" fontId="29" fillId="33" borderId="0">
      <alignment vertical="center"/>
      <protection/>
    </xf>
    <xf numFmtId="0" fontId="29" fillId="33" borderId="0">
      <alignment vertical="center"/>
      <protection/>
    </xf>
    <xf numFmtId="0" fontId="29" fillId="33" borderId="0">
      <alignment vertical="center"/>
      <protection/>
    </xf>
    <xf numFmtId="0" fontId="29" fillId="33" borderId="0">
      <alignment vertical="center"/>
      <protection/>
    </xf>
    <xf numFmtId="43" fontId="55" fillId="0" borderId="0" applyFont="0" applyFill="0" applyBorder="0" applyAlignment="0" applyProtection="0"/>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33" fillId="0" borderId="0">
      <alignment vertical="center"/>
      <protection/>
    </xf>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35" fillId="0" borderId="0">
      <alignment/>
      <protection/>
    </xf>
  </cellStyleXfs>
  <cellXfs count="43">
    <xf numFmtId="0" fontId="0" fillId="0" borderId="0" xfId="0" applyFont="1" applyAlignment="1">
      <alignment/>
    </xf>
    <xf numFmtId="0" fontId="0" fillId="0" borderId="0" xfId="0" applyFill="1" applyAlignment="1">
      <alignment/>
    </xf>
    <xf numFmtId="0" fontId="56" fillId="0" borderId="0" xfId="0" applyFont="1" applyFill="1" applyAlignment="1">
      <alignment/>
    </xf>
    <xf numFmtId="0" fontId="57" fillId="0" borderId="0" xfId="0" applyFont="1" applyAlignment="1">
      <alignment/>
    </xf>
    <xf numFmtId="0" fontId="0" fillId="0" borderId="0" xfId="0" applyAlignment="1">
      <alignment horizontal="center"/>
    </xf>
    <xf numFmtId="176" fontId="0" fillId="0" borderId="0" xfId="0" applyNumberFormat="1" applyFill="1" applyAlignment="1">
      <alignment/>
    </xf>
    <xf numFmtId="176" fontId="0" fillId="0" borderId="0" xfId="0" applyNumberFormat="1" applyAlignment="1">
      <alignment horizontal="center"/>
    </xf>
    <xf numFmtId="176" fontId="0" fillId="0" borderId="0" xfId="0" applyNumberFormat="1" applyFont="1" applyAlignment="1">
      <alignment/>
    </xf>
    <xf numFmtId="0" fontId="0" fillId="0" borderId="0" xfId="0" applyAlignment="1">
      <alignment vertical="center"/>
    </xf>
    <xf numFmtId="0" fontId="4" fillId="0" borderId="0" xfId="77" applyFont="1" applyFill="1" applyAlignment="1">
      <alignment horizontal="center" vertical="center" wrapText="1"/>
      <protection/>
    </xf>
    <xf numFmtId="176" fontId="4" fillId="0" borderId="0" xfId="77" applyNumberFormat="1" applyFont="1" applyFill="1" applyAlignment="1">
      <alignment horizontal="center" vertical="center" wrapText="1"/>
      <protection/>
    </xf>
    <xf numFmtId="0" fontId="5" fillId="0" borderId="0" xfId="77" applyFont="1" applyFill="1" applyAlignment="1">
      <alignment horizontal="left" vertical="center" wrapText="1"/>
      <protection/>
    </xf>
    <xf numFmtId="0" fontId="5" fillId="0" borderId="0" xfId="77" applyFont="1" applyFill="1" applyAlignment="1">
      <alignment horizontal="center" vertical="center" wrapText="1"/>
      <protection/>
    </xf>
    <xf numFmtId="176" fontId="5" fillId="0" borderId="0" xfId="77" applyNumberFormat="1" applyFont="1" applyFill="1" applyAlignment="1">
      <alignment horizontal="left" vertical="center" wrapText="1"/>
      <protection/>
    </xf>
    <xf numFmtId="176" fontId="5" fillId="0" borderId="0" xfId="77" applyNumberFormat="1" applyFont="1" applyFill="1" applyAlignment="1">
      <alignment horizontal="center" vertical="center" wrapText="1"/>
      <protection/>
    </xf>
    <xf numFmtId="0" fontId="6" fillId="0" borderId="10" xfId="77" applyFont="1" applyFill="1" applyBorder="1" applyAlignment="1">
      <alignment horizontal="center" vertical="center" wrapText="1"/>
      <protection/>
    </xf>
    <xf numFmtId="176" fontId="6" fillId="0" borderId="10" xfId="112" applyNumberFormat="1" applyFont="1" applyFill="1" applyBorder="1" applyAlignment="1">
      <alignment horizontal="center" vertical="center" wrapText="1"/>
    </xf>
    <xf numFmtId="176" fontId="6" fillId="0" borderId="10" xfId="91" applyNumberFormat="1" applyFont="1" applyFill="1" applyBorder="1" applyAlignment="1">
      <alignment horizontal="center" vertical="center" wrapText="1"/>
      <protection/>
    </xf>
    <xf numFmtId="176" fontId="7" fillId="0" borderId="10" xfId="91" applyNumberFormat="1" applyFont="1" applyFill="1" applyBorder="1" applyAlignment="1">
      <alignment horizontal="center" vertical="center" wrapText="1"/>
      <protection/>
    </xf>
    <xf numFmtId="176" fontId="7" fillId="0" borderId="10" xfId="112" applyNumberFormat="1" applyFont="1" applyFill="1" applyBorder="1" applyAlignment="1">
      <alignment horizontal="center" vertical="center" wrapText="1"/>
    </xf>
    <xf numFmtId="0" fontId="6" fillId="0" borderId="11" xfId="77" applyFont="1" applyFill="1" applyBorder="1" applyAlignment="1">
      <alignment horizontal="center" vertical="center" wrapText="1"/>
      <protection/>
    </xf>
    <xf numFmtId="0" fontId="5" fillId="0" borderId="10" xfId="77" applyFont="1" applyFill="1" applyBorder="1" applyAlignment="1">
      <alignment horizontal="center" vertical="center" wrapText="1"/>
      <protection/>
    </xf>
    <xf numFmtId="0" fontId="8" fillId="34" borderId="11" xfId="77" applyFont="1" applyFill="1" applyBorder="1" applyAlignment="1">
      <alignment horizontal="left" vertical="center" wrapText="1"/>
      <protection/>
    </xf>
    <xf numFmtId="0" fontId="8" fillId="34" borderId="11" xfId="77" applyFont="1" applyFill="1" applyBorder="1" applyAlignment="1">
      <alignment horizontal="center" vertical="center" wrapText="1"/>
      <protection/>
    </xf>
    <xf numFmtId="0" fontId="8" fillId="34" borderId="11" xfId="77" applyFont="1" applyFill="1" applyBorder="1" applyAlignment="1">
      <alignment horizontal="right" vertical="center" wrapText="1"/>
      <protection/>
    </xf>
    <xf numFmtId="176" fontId="5" fillId="0" borderId="10" xfId="112" applyNumberFormat="1" applyFont="1" applyFill="1" applyBorder="1" applyAlignment="1">
      <alignment horizontal="center" vertical="center" wrapText="1"/>
    </xf>
    <xf numFmtId="176" fontId="5" fillId="0" borderId="10" xfId="91" applyNumberFormat="1" applyFont="1" applyFill="1" applyBorder="1" applyAlignment="1">
      <alignment horizontal="center" vertical="center" wrapText="1"/>
      <protection/>
    </xf>
    <xf numFmtId="0" fontId="8" fillId="0" borderId="10" xfId="77" applyNumberFormat="1" applyFont="1" applyFill="1" applyBorder="1" applyAlignment="1" applyProtection="1">
      <alignment horizontal="left" vertical="center" wrapText="1"/>
      <protection/>
    </xf>
    <xf numFmtId="176" fontId="5" fillId="0" borderId="10" xfId="77" applyNumberFormat="1" applyFont="1" applyFill="1" applyBorder="1" applyAlignment="1">
      <alignment horizontal="center" vertical="center" wrapText="1"/>
      <protection/>
    </xf>
    <xf numFmtId="0" fontId="8" fillId="34" borderId="11" xfId="77" applyNumberFormat="1" applyFont="1" applyFill="1" applyBorder="1" applyAlignment="1">
      <alignment horizontal="left" vertical="center" wrapText="1"/>
      <protection/>
    </xf>
    <xf numFmtId="176" fontId="9" fillId="0" borderId="0" xfId="77" applyNumberFormat="1" applyFont="1" applyFill="1" applyAlignment="1">
      <alignment horizontal="center" vertical="center" wrapText="1"/>
      <protection/>
    </xf>
    <xf numFmtId="176" fontId="56" fillId="0" borderId="0" xfId="0" applyNumberFormat="1" applyFont="1" applyFill="1" applyAlignment="1">
      <alignment/>
    </xf>
    <xf numFmtId="0" fontId="58" fillId="0" borderId="10" xfId="0" applyFont="1" applyFill="1" applyBorder="1" applyAlignment="1">
      <alignment vertical="center"/>
    </xf>
    <xf numFmtId="176" fontId="6" fillId="0" borderId="10" xfId="77" applyNumberFormat="1" applyFont="1" applyFill="1" applyBorder="1" applyAlignment="1">
      <alignment horizontal="center" vertical="center" wrapText="1"/>
      <protection/>
    </xf>
    <xf numFmtId="0" fontId="59" fillId="0" borderId="10" xfId="0" applyFont="1" applyFill="1" applyBorder="1" applyAlignment="1">
      <alignment vertical="center"/>
    </xf>
    <xf numFmtId="0" fontId="60" fillId="0" borderId="0" xfId="0" applyFont="1" applyAlignment="1">
      <alignment horizontal="center" vertical="center" wrapText="1"/>
    </xf>
    <xf numFmtId="0" fontId="61" fillId="0" borderId="0" xfId="0" applyFont="1" applyAlignment="1">
      <alignment horizontal="center" vertical="center" wrapText="1"/>
    </xf>
    <xf numFmtId="0" fontId="60"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0" fillId="0" borderId="10" xfId="0" applyFont="1" applyBorder="1" applyAlignment="1">
      <alignment horizontal="center" vertical="center" wrapText="1"/>
    </xf>
    <xf numFmtId="177" fontId="60" fillId="0" borderId="10" xfId="0" applyNumberFormat="1" applyFont="1" applyBorder="1" applyAlignment="1">
      <alignment horizontal="center" vertical="center" wrapText="1"/>
    </xf>
    <xf numFmtId="177" fontId="62" fillId="0" borderId="10" xfId="0" applyNumberFormat="1" applyFont="1" applyBorder="1" applyAlignment="1">
      <alignment horizontal="center" vertical="center" wrapText="1"/>
    </xf>
    <xf numFmtId="0" fontId="60" fillId="0" borderId="10" xfId="0" applyFont="1" applyBorder="1" applyAlignment="1">
      <alignment horizontal="left" vertical="top" wrapText="1"/>
    </xf>
  </cellXfs>
  <cellStyles count="11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标题 5" xfId="63"/>
    <cellStyle name="常规 6" xfId="64"/>
    <cellStyle name="常规 5 2" xfId="65"/>
    <cellStyle name="千位分隔 12 4 2" xfId="66"/>
    <cellStyle name="Normal 6" xfId="67"/>
    <cellStyle name="Normal 2 2" xfId="68"/>
    <cellStyle name="千位分隔 12 2" xfId="69"/>
    <cellStyle name="Normal 3 2" xfId="70"/>
    <cellStyle name="标题 5 2 2" xfId="71"/>
    <cellStyle name="标题 5 4" xfId="72"/>
    <cellStyle name="Normal 2" xfId="73"/>
    <cellStyle name="Normal 3" xfId="74"/>
    <cellStyle name="Normal 4" xfId="75"/>
    <cellStyle name="Normal 4 2" xfId="76"/>
    <cellStyle name="Normal" xfId="77"/>
    <cellStyle name="Normal 2 2 2" xfId="78"/>
    <cellStyle name="标题 5 2" xfId="79"/>
    <cellStyle name="Normal 2 3" xfId="80"/>
    <cellStyle name="标题 5 3" xfId="81"/>
    <cellStyle name="Normal 2 4" xfId="82"/>
    <cellStyle name="Normal 5" xfId="83"/>
    <cellStyle name="常规 2" xfId="84"/>
    <cellStyle name="常规 2 2" xfId="85"/>
    <cellStyle name="常规 2 2 2" xfId="86"/>
    <cellStyle name="常规 2 3" xfId="87"/>
    <cellStyle name="常规 2 4" xfId="88"/>
    <cellStyle name="常规 3" xfId="89"/>
    <cellStyle name="常规 3 2" xfId="90"/>
    <cellStyle name="常规 30" xfId="91"/>
    <cellStyle name="常规 30 2" xfId="92"/>
    <cellStyle name="常规 30 2 2" xfId="93"/>
    <cellStyle name="常规 30 2 2 2" xfId="94"/>
    <cellStyle name="常规 30 2 3" xfId="95"/>
    <cellStyle name="常规 30 2 4" xfId="96"/>
    <cellStyle name="常规 30 3" xfId="97"/>
    <cellStyle name="常规 30 3 2" xfId="98"/>
    <cellStyle name="常规 30 4" xfId="99"/>
    <cellStyle name="常规 30 4 2" xfId="100"/>
    <cellStyle name="常规 30 5" xfId="101"/>
    <cellStyle name="常规 30 6" xfId="102"/>
    <cellStyle name="常规 4" xfId="103"/>
    <cellStyle name="常规 4 2" xfId="104"/>
    <cellStyle name="常规 5" xfId="105"/>
    <cellStyle name="常规 7" xfId="106"/>
    <cellStyle name="好 2" xfId="107"/>
    <cellStyle name="好 2 2" xfId="108"/>
    <cellStyle name="好 2 2 2" xfId="109"/>
    <cellStyle name="好 2 3" xfId="110"/>
    <cellStyle name="好 2 4" xfId="111"/>
    <cellStyle name="千位分隔 12" xfId="112"/>
    <cellStyle name="千位分隔 12 2 2" xfId="113"/>
    <cellStyle name="千位分隔 12 2 2 2" xfId="114"/>
    <cellStyle name="千位分隔 12 2 3" xfId="115"/>
    <cellStyle name="千位分隔 12 2 4" xfId="116"/>
    <cellStyle name="千位分隔 12 3" xfId="117"/>
    <cellStyle name="千位分隔 12 3 2" xfId="118"/>
    <cellStyle name="千位分隔 12 3 2 2" xfId="119"/>
    <cellStyle name="千位分隔 12 3 3" xfId="120"/>
    <cellStyle name="千位分隔 12 3 4" xfId="121"/>
    <cellStyle name="千位分隔 12 4" xfId="122"/>
    <cellStyle name="千位分隔 12 5" xfId="123"/>
    <cellStyle name="千位分隔 12 5 2" xfId="124"/>
    <cellStyle name="千位分隔 12 6" xfId="125"/>
    <cellStyle name="千位分隔 12 7" xfId="126"/>
    <cellStyle name="常规 10 2"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zoomScale="80" zoomScaleNormal="80" workbookViewId="0" topLeftCell="A1">
      <selection activeCell="E7" sqref="E7"/>
    </sheetView>
  </sheetViews>
  <sheetFormatPr defaultColWidth="15.66015625" defaultRowHeight="30" customHeight="1"/>
  <cols>
    <col min="1" max="1" width="15.66015625" style="35" customWidth="1"/>
    <col min="2" max="2" width="38.33203125" style="35" customWidth="1"/>
    <col min="3" max="3" width="32.5" style="35" customWidth="1"/>
    <col min="4" max="4" width="21.66015625" style="35" customWidth="1"/>
    <col min="5" max="5" width="15.66015625" style="35" customWidth="1"/>
    <col min="6" max="16384" width="15.66015625" style="35" customWidth="1"/>
  </cols>
  <sheetData>
    <row r="1" spans="1:4" ht="30" customHeight="1">
      <c r="A1" s="36" t="s">
        <v>0</v>
      </c>
      <c r="B1" s="36"/>
      <c r="C1" s="36"/>
      <c r="D1" s="36"/>
    </row>
    <row r="2" spans="1:4" ht="30" customHeight="1">
      <c r="A2" s="37" t="s">
        <v>1</v>
      </c>
      <c r="B2" s="37"/>
      <c r="C2" s="37"/>
      <c r="D2" s="37"/>
    </row>
    <row r="3" spans="1:4" ht="37.5" customHeight="1">
      <c r="A3" s="38" t="s">
        <v>2</v>
      </c>
      <c r="B3" s="38" t="s">
        <v>3</v>
      </c>
      <c r="C3" s="38" t="s">
        <v>4</v>
      </c>
      <c r="D3" s="38" t="s">
        <v>5</v>
      </c>
    </row>
    <row r="4" spans="1:4" ht="33" customHeight="1">
      <c r="A4" s="39" t="s">
        <v>6</v>
      </c>
      <c r="B4" s="37" t="s">
        <v>7</v>
      </c>
      <c r="C4" s="40">
        <f>'综合单价计价表'!I6</f>
        <v>0</v>
      </c>
      <c r="D4" s="39"/>
    </row>
    <row r="5" spans="1:4" s="35" customFormat="1" ht="36" customHeight="1">
      <c r="A5" s="39" t="s">
        <v>8</v>
      </c>
      <c r="B5" s="37" t="s">
        <v>9</v>
      </c>
      <c r="C5" s="40">
        <f>'综合单价计价表'!I13</f>
        <v>0</v>
      </c>
      <c r="D5" s="39"/>
    </row>
    <row r="6" spans="1:4" s="35" customFormat="1" ht="36" customHeight="1">
      <c r="A6" s="39" t="s">
        <v>10</v>
      </c>
      <c r="B6" s="37" t="s">
        <v>11</v>
      </c>
      <c r="C6" s="40">
        <f>'综合单价计价表'!I30</f>
        <v>0</v>
      </c>
      <c r="D6" s="39"/>
    </row>
    <row r="7" spans="1:4" s="35" customFormat="1" ht="36" customHeight="1">
      <c r="A7" s="39" t="s">
        <v>12</v>
      </c>
      <c r="B7" s="37" t="s">
        <v>13</v>
      </c>
      <c r="C7" s="40">
        <f>'综合单价计价表'!I43</f>
        <v>0</v>
      </c>
      <c r="D7" s="39"/>
    </row>
    <row r="8" spans="1:4" ht="36" customHeight="1">
      <c r="A8" s="39" t="s">
        <v>14</v>
      </c>
      <c r="B8" s="37" t="s">
        <v>15</v>
      </c>
      <c r="C8" s="40">
        <f>'综合单价计价表'!I53</f>
        <v>0</v>
      </c>
      <c r="D8" s="39"/>
    </row>
    <row r="9" spans="1:4" ht="39.75" customHeight="1">
      <c r="A9" s="38" t="s">
        <v>16</v>
      </c>
      <c r="B9" s="38"/>
      <c r="C9" s="41">
        <f>SUM(C4:C8)</f>
        <v>0</v>
      </c>
      <c r="D9" s="39"/>
    </row>
    <row r="10" spans="1:4" ht="39.75" customHeight="1">
      <c r="A10" s="39"/>
      <c r="B10" s="39"/>
      <c r="C10" s="39" t="s">
        <v>17</v>
      </c>
      <c r="D10" s="39"/>
    </row>
    <row r="11" spans="1:4" ht="132" customHeight="1">
      <c r="A11" s="42" t="s">
        <v>18</v>
      </c>
      <c r="B11" s="42"/>
      <c r="C11" s="42"/>
      <c r="D11" s="42"/>
    </row>
  </sheetData>
  <sheetProtection/>
  <mergeCells count="5">
    <mergeCell ref="A1:D1"/>
    <mergeCell ref="A2:D2"/>
    <mergeCell ref="A9:B9"/>
    <mergeCell ref="C10:D10"/>
    <mergeCell ref="A11:D11"/>
  </mergeCells>
  <printOptions/>
  <pageMargins left="0.7480314960629921" right="0.7480314960629921" top="0.9842519685039371" bottom="0.9842519685039371" header="0.5118110236220472" footer="0.5118110236220472"/>
  <pageSetup fitToHeight="0"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K73"/>
  <sheetViews>
    <sheetView tabSelected="1" zoomScale="80" zoomScaleNormal="80" workbookViewId="0" topLeftCell="A1">
      <pane ySplit="5" topLeftCell="A6" activePane="bottomLeft" state="frozen"/>
      <selection pane="bottomLeft" activeCell="F6" sqref="F6:I55"/>
    </sheetView>
  </sheetViews>
  <sheetFormatPr defaultColWidth="9" defaultRowHeight="12"/>
  <cols>
    <col min="1" max="1" width="5.66015625" style="0" customWidth="1"/>
    <col min="2" max="2" width="16.66015625" style="4" customWidth="1"/>
    <col min="3" max="3" width="36.66015625" style="0" customWidth="1"/>
    <col min="4" max="4" width="4.83203125" style="0" customWidth="1"/>
    <col min="5" max="5" width="11" style="4" customWidth="1"/>
    <col min="6" max="6" width="11" style="5" customWidth="1"/>
    <col min="7" max="8" width="11" style="6" customWidth="1"/>
    <col min="9" max="9" width="22.33203125" style="7" customWidth="1"/>
    <col min="10" max="10" width="12.16015625" style="8" customWidth="1"/>
    <col min="11" max="11" width="11.16015625" style="0" bestFit="1" customWidth="1"/>
  </cols>
  <sheetData>
    <row r="1" spans="1:10" ht="30" customHeight="1">
      <c r="A1" s="9" t="s">
        <v>19</v>
      </c>
      <c r="B1" s="9"/>
      <c r="C1" s="9"/>
      <c r="D1" s="9"/>
      <c r="E1" s="9"/>
      <c r="F1" s="10"/>
      <c r="G1" s="10"/>
      <c r="H1" s="10"/>
      <c r="I1" s="30"/>
      <c r="J1" s="9"/>
    </row>
    <row r="2" spans="1:10" ht="21" customHeight="1">
      <c r="A2" s="11" t="s">
        <v>1</v>
      </c>
      <c r="B2" s="12"/>
      <c r="C2" s="11"/>
      <c r="D2" s="11"/>
      <c r="E2" s="12"/>
      <c r="F2" s="13"/>
      <c r="G2" s="14"/>
      <c r="H2" s="14"/>
      <c r="I2" s="13"/>
      <c r="J2" s="11"/>
    </row>
    <row r="3" spans="1:10" s="1" customFormat="1" ht="18" customHeight="1">
      <c r="A3" s="15" t="s">
        <v>2</v>
      </c>
      <c r="B3" s="15" t="s">
        <v>20</v>
      </c>
      <c r="C3" s="15" t="s">
        <v>21</v>
      </c>
      <c r="D3" s="15" t="s">
        <v>22</v>
      </c>
      <c r="E3" s="15" t="s">
        <v>23</v>
      </c>
      <c r="F3" s="16" t="s">
        <v>24</v>
      </c>
      <c r="G3" s="17" t="s">
        <v>25</v>
      </c>
      <c r="H3" s="18"/>
      <c r="I3" s="17" t="s">
        <v>26</v>
      </c>
      <c r="J3" s="15" t="s">
        <v>5</v>
      </c>
    </row>
    <row r="4" spans="1:10" s="1" customFormat="1" ht="27.75" customHeight="1">
      <c r="A4" s="15"/>
      <c r="B4" s="15"/>
      <c r="C4" s="15"/>
      <c r="D4" s="15"/>
      <c r="E4" s="15"/>
      <c r="F4" s="19"/>
      <c r="G4" s="16" t="s">
        <v>27</v>
      </c>
      <c r="H4" s="17" t="s">
        <v>28</v>
      </c>
      <c r="I4" s="18"/>
      <c r="J4" s="15"/>
    </row>
    <row r="5" spans="1:10" s="1" customFormat="1" ht="20.25" customHeight="1">
      <c r="A5" s="15"/>
      <c r="B5" s="15"/>
      <c r="C5" s="15"/>
      <c r="D5" s="15"/>
      <c r="E5" s="15"/>
      <c r="F5" s="16"/>
      <c r="G5" s="16"/>
      <c r="H5" s="17"/>
      <c r="I5" s="18"/>
      <c r="J5" s="15"/>
    </row>
    <row r="6" spans="1:10" s="1" customFormat="1" ht="31.5" customHeight="1">
      <c r="A6" s="15" t="s">
        <v>6</v>
      </c>
      <c r="B6" s="20" t="s">
        <v>7</v>
      </c>
      <c r="C6" s="20"/>
      <c r="D6" s="20"/>
      <c r="E6" s="20"/>
      <c r="F6" s="16"/>
      <c r="G6" s="16"/>
      <c r="H6" s="17"/>
      <c r="I6" s="18"/>
      <c r="J6" s="15"/>
    </row>
    <row r="7" spans="1:11" s="2" customFormat="1" ht="57.75" customHeight="1">
      <c r="A7" s="21">
        <v>1</v>
      </c>
      <c r="B7" s="22" t="s">
        <v>29</v>
      </c>
      <c r="C7" s="22" t="s">
        <v>30</v>
      </c>
      <c r="D7" s="23" t="s">
        <v>31</v>
      </c>
      <c r="E7" s="24">
        <v>240</v>
      </c>
      <c r="F7" s="25"/>
      <c r="G7" s="25"/>
      <c r="H7" s="26"/>
      <c r="I7" s="26"/>
      <c r="J7" s="15"/>
      <c r="K7" s="31"/>
    </row>
    <row r="8" spans="1:11" s="2" customFormat="1" ht="57.75" customHeight="1">
      <c r="A8" s="21">
        <v>2</v>
      </c>
      <c r="B8" s="22" t="s">
        <v>32</v>
      </c>
      <c r="C8" s="22" t="s">
        <v>30</v>
      </c>
      <c r="D8" s="23" t="s">
        <v>31</v>
      </c>
      <c r="E8" s="24">
        <v>877.08</v>
      </c>
      <c r="F8" s="25"/>
      <c r="G8" s="25"/>
      <c r="H8" s="26"/>
      <c r="I8" s="26"/>
      <c r="J8" s="15"/>
      <c r="K8" s="31"/>
    </row>
    <row r="9" spans="1:10" s="1" customFormat="1" ht="66.75" customHeight="1">
      <c r="A9" s="21">
        <v>3</v>
      </c>
      <c r="B9" s="22" t="s">
        <v>33</v>
      </c>
      <c r="C9" s="27" t="s">
        <v>34</v>
      </c>
      <c r="D9" s="23" t="s">
        <v>31</v>
      </c>
      <c r="E9" s="24">
        <v>24.46</v>
      </c>
      <c r="F9" s="25"/>
      <c r="G9" s="25"/>
      <c r="H9" s="26"/>
      <c r="I9" s="26"/>
      <c r="J9" s="15"/>
    </row>
    <row r="10" spans="1:10" s="1" customFormat="1" ht="87.75" customHeight="1">
      <c r="A10" s="21">
        <v>4</v>
      </c>
      <c r="B10" s="22" t="s">
        <v>35</v>
      </c>
      <c r="C10" s="27" t="s">
        <v>36</v>
      </c>
      <c r="D10" s="23" t="s">
        <v>31</v>
      </c>
      <c r="E10" s="24">
        <v>421.95</v>
      </c>
      <c r="F10" s="25"/>
      <c r="G10" s="25"/>
      <c r="H10" s="26"/>
      <c r="I10" s="26"/>
      <c r="J10" s="15"/>
    </row>
    <row r="11" spans="1:11" s="2" customFormat="1" ht="37.5" customHeight="1">
      <c r="A11" s="21">
        <v>5</v>
      </c>
      <c r="B11" s="22" t="s">
        <v>37</v>
      </c>
      <c r="C11" s="22" t="s">
        <v>38</v>
      </c>
      <c r="D11" s="23" t="s">
        <v>31</v>
      </c>
      <c r="E11" s="24">
        <v>642.17</v>
      </c>
      <c r="F11" s="25"/>
      <c r="G11" s="25"/>
      <c r="H11" s="28"/>
      <c r="I11" s="26"/>
      <c r="J11" s="32"/>
      <c r="K11" s="31"/>
    </row>
    <row r="12" spans="1:11" s="2" customFormat="1" ht="78.75" customHeight="1">
      <c r="A12" s="21">
        <v>6</v>
      </c>
      <c r="B12" s="22" t="s">
        <v>39</v>
      </c>
      <c r="C12" s="22" t="s">
        <v>40</v>
      </c>
      <c r="D12" s="23" t="s">
        <v>31</v>
      </c>
      <c r="E12" s="24">
        <v>28.5</v>
      </c>
      <c r="F12" s="25"/>
      <c r="G12" s="25"/>
      <c r="H12" s="28"/>
      <c r="I12" s="26"/>
      <c r="J12" s="32"/>
      <c r="K12" s="31"/>
    </row>
    <row r="13" spans="1:10" s="1" customFormat="1" ht="31.5" customHeight="1">
      <c r="A13" s="15" t="s">
        <v>8</v>
      </c>
      <c r="B13" s="20" t="s">
        <v>9</v>
      </c>
      <c r="C13" s="20"/>
      <c r="D13" s="20"/>
      <c r="E13" s="20"/>
      <c r="F13" s="16"/>
      <c r="G13" s="16"/>
      <c r="H13" s="17"/>
      <c r="I13" s="18"/>
      <c r="J13" s="15"/>
    </row>
    <row r="14" spans="1:11" s="2" customFormat="1" ht="57" customHeight="1">
      <c r="A14" s="21">
        <v>1</v>
      </c>
      <c r="B14" s="22" t="s">
        <v>41</v>
      </c>
      <c r="C14" s="22" t="s">
        <v>42</v>
      </c>
      <c r="D14" s="23" t="s">
        <v>31</v>
      </c>
      <c r="E14" s="24">
        <v>29.67</v>
      </c>
      <c r="F14" s="25"/>
      <c r="G14" s="25"/>
      <c r="H14" s="28"/>
      <c r="I14" s="26"/>
      <c r="J14" s="32"/>
      <c r="K14" s="31"/>
    </row>
    <row r="15" spans="1:10" s="1" customFormat="1" ht="57" customHeight="1">
      <c r="A15" s="21">
        <v>2</v>
      </c>
      <c r="B15" s="22" t="s">
        <v>43</v>
      </c>
      <c r="C15" s="22" t="s">
        <v>44</v>
      </c>
      <c r="D15" s="23" t="s">
        <v>31</v>
      </c>
      <c r="E15" s="24">
        <v>87.13</v>
      </c>
      <c r="F15" s="25"/>
      <c r="G15" s="25"/>
      <c r="H15" s="26"/>
      <c r="I15" s="26"/>
      <c r="J15" s="15"/>
    </row>
    <row r="16" spans="1:10" s="1" customFormat="1" ht="60.75" customHeight="1">
      <c r="A16" s="21">
        <v>3</v>
      </c>
      <c r="B16" s="29" t="s">
        <v>45</v>
      </c>
      <c r="C16" s="29" t="s">
        <v>46</v>
      </c>
      <c r="D16" s="23" t="s">
        <v>31</v>
      </c>
      <c r="E16" s="24">
        <v>1.23</v>
      </c>
      <c r="F16" s="25"/>
      <c r="G16" s="25"/>
      <c r="H16" s="26"/>
      <c r="I16" s="26"/>
      <c r="J16" s="15"/>
    </row>
    <row r="17" spans="1:10" s="1" customFormat="1" ht="72" customHeight="1">
      <c r="A17" s="21">
        <v>4</v>
      </c>
      <c r="B17" s="29" t="s">
        <v>47</v>
      </c>
      <c r="C17" s="29" t="s">
        <v>48</v>
      </c>
      <c r="D17" s="23" t="s">
        <v>31</v>
      </c>
      <c r="E17" s="24">
        <v>61.45</v>
      </c>
      <c r="F17" s="25"/>
      <c r="G17" s="25"/>
      <c r="H17" s="26"/>
      <c r="I17" s="26"/>
      <c r="J17" s="15"/>
    </row>
    <row r="18" spans="1:10" s="1" customFormat="1" ht="45" customHeight="1">
      <c r="A18" s="21">
        <v>5</v>
      </c>
      <c r="B18" s="29" t="s">
        <v>49</v>
      </c>
      <c r="C18" s="29" t="s">
        <v>50</v>
      </c>
      <c r="D18" s="23" t="s">
        <v>31</v>
      </c>
      <c r="E18" s="24">
        <v>62.5</v>
      </c>
      <c r="F18" s="25"/>
      <c r="G18" s="25"/>
      <c r="H18" s="26"/>
      <c r="I18" s="26"/>
      <c r="J18" s="15"/>
    </row>
    <row r="19" spans="1:10" s="1" customFormat="1" ht="72" customHeight="1">
      <c r="A19" s="21">
        <v>6</v>
      </c>
      <c r="B19" s="29" t="s">
        <v>51</v>
      </c>
      <c r="C19" s="27" t="s">
        <v>52</v>
      </c>
      <c r="D19" s="23" t="s">
        <v>53</v>
      </c>
      <c r="E19" s="24">
        <v>177.5</v>
      </c>
      <c r="F19" s="25"/>
      <c r="G19" s="25"/>
      <c r="H19" s="26"/>
      <c r="I19" s="26"/>
      <c r="J19" s="15"/>
    </row>
    <row r="20" spans="1:10" s="1" customFormat="1" ht="57.75" customHeight="1">
      <c r="A20" s="21">
        <v>7</v>
      </c>
      <c r="B20" s="29" t="s">
        <v>54</v>
      </c>
      <c r="C20" s="29" t="s">
        <v>55</v>
      </c>
      <c r="D20" s="23" t="s">
        <v>53</v>
      </c>
      <c r="E20" s="24">
        <v>6.84</v>
      </c>
      <c r="F20" s="25"/>
      <c r="G20" s="25"/>
      <c r="H20" s="26"/>
      <c r="I20" s="26"/>
      <c r="J20" s="15"/>
    </row>
    <row r="21" spans="1:10" s="1" customFormat="1" ht="79.5" customHeight="1">
      <c r="A21" s="21">
        <v>8</v>
      </c>
      <c r="B21" s="29" t="s">
        <v>56</v>
      </c>
      <c r="C21" s="29" t="s">
        <v>57</v>
      </c>
      <c r="D21" s="23" t="s">
        <v>53</v>
      </c>
      <c r="E21" s="24">
        <v>21.78</v>
      </c>
      <c r="F21" s="25"/>
      <c r="G21" s="25"/>
      <c r="H21" s="26"/>
      <c r="I21" s="26"/>
      <c r="J21" s="15"/>
    </row>
    <row r="22" spans="1:10" s="1" customFormat="1" ht="45" customHeight="1">
      <c r="A22" s="21">
        <v>9</v>
      </c>
      <c r="B22" s="29" t="s">
        <v>58</v>
      </c>
      <c r="C22" s="29" t="s">
        <v>59</v>
      </c>
      <c r="D22" s="23" t="s">
        <v>53</v>
      </c>
      <c r="E22" s="24">
        <v>12.25</v>
      </c>
      <c r="F22" s="25"/>
      <c r="G22" s="25"/>
      <c r="H22" s="26"/>
      <c r="I22" s="26"/>
      <c r="J22" s="15"/>
    </row>
    <row r="23" spans="1:10" s="1" customFormat="1" ht="99.75" customHeight="1">
      <c r="A23" s="21">
        <v>10</v>
      </c>
      <c r="B23" s="29" t="s">
        <v>60</v>
      </c>
      <c r="C23" s="29" t="s">
        <v>61</v>
      </c>
      <c r="D23" s="23" t="s">
        <v>53</v>
      </c>
      <c r="E23" s="24">
        <v>464.53</v>
      </c>
      <c r="F23" s="25"/>
      <c r="G23" s="25"/>
      <c r="H23" s="26"/>
      <c r="I23" s="26"/>
      <c r="J23" s="15"/>
    </row>
    <row r="24" spans="1:10" s="1" customFormat="1" ht="69" customHeight="1">
      <c r="A24" s="21">
        <v>11</v>
      </c>
      <c r="B24" s="29" t="s">
        <v>62</v>
      </c>
      <c r="C24" s="29" t="s">
        <v>63</v>
      </c>
      <c r="D24" s="23" t="s">
        <v>53</v>
      </c>
      <c r="E24" s="24">
        <v>264.99</v>
      </c>
      <c r="F24" s="25"/>
      <c r="G24" s="25"/>
      <c r="H24" s="26"/>
      <c r="I24" s="26"/>
      <c r="J24" s="15"/>
    </row>
    <row r="25" spans="1:10" s="1" customFormat="1" ht="45" customHeight="1">
      <c r="A25" s="21">
        <v>12</v>
      </c>
      <c r="B25" s="29" t="s">
        <v>64</v>
      </c>
      <c r="C25" s="29" t="s">
        <v>65</v>
      </c>
      <c r="D25" s="23" t="s">
        <v>53</v>
      </c>
      <c r="E25" s="24">
        <v>39.31</v>
      </c>
      <c r="F25" s="25"/>
      <c r="G25" s="25"/>
      <c r="H25" s="26"/>
      <c r="I25" s="26"/>
      <c r="J25" s="15"/>
    </row>
    <row r="26" spans="1:10" s="1" customFormat="1" ht="168.75" customHeight="1">
      <c r="A26" s="21">
        <v>13</v>
      </c>
      <c r="B26" s="29" t="s">
        <v>66</v>
      </c>
      <c r="C26" s="29" t="s">
        <v>67</v>
      </c>
      <c r="D26" s="23" t="s">
        <v>68</v>
      </c>
      <c r="E26" s="24">
        <v>0.68</v>
      </c>
      <c r="F26" s="25"/>
      <c r="G26" s="25"/>
      <c r="H26" s="26"/>
      <c r="I26" s="26"/>
      <c r="J26" s="15"/>
    </row>
    <row r="27" spans="1:10" s="1" customFormat="1" ht="72" customHeight="1">
      <c r="A27" s="21">
        <v>14</v>
      </c>
      <c r="B27" s="29" t="s">
        <v>69</v>
      </c>
      <c r="C27" s="29" t="s">
        <v>70</v>
      </c>
      <c r="D27" s="23" t="s">
        <v>68</v>
      </c>
      <c r="E27" s="24">
        <v>0.03</v>
      </c>
      <c r="F27" s="25"/>
      <c r="G27" s="25"/>
      <c r="H27" s="26"/>
      <c r="I27" s="26"/>
      <c r="J27" s="15"/>
    </row>
    <row r="28" spans="1:10" s="1" customFormat="1" ht="90.75" customHeight="1">
      <c r="A28" s="21">
        <v>15</v>
      </c>
      <c r="B28" s="29" t="s">
        <v>71</v>
      </c>
      <c r="C28" s="29" t="s">
        <v>72</v>
      </c>
      <c r="D28" s="23" t="s">
        <v>68</v>
      </c>
      <c r="E28" s="24">
        <v>0.5</v>
      </c>
      <c r="F28" s="25"/>
      <c r="G28" s="25"/>
      <c r="H28" s="26"/>
      <c r="I28" s="26"/>
      <c r="J28" s="15"/>
    </row>
    <row r="29" spans="1:10" s="1" customFormat="1" ht="81.75" customHeight="1">
      <c r="A29" s="21">
        <v>16</v>
      </c>
      <c r="B29" s="29" t="s">
        <v>73</v>
      </c>
      <c r="C29" s="29" t="s">
        <v>74</v>
      </c>
      <c r="D29" s="23" t="s">
        <v>68</v>
      </c>
      <c r="E29" s="24">
        <v>21.95</v>
      </c>
      <c r="F29" s="25"/>
      <c r="G29" s="25"/>
      <c r="H29" s="26"/>
      <c r="I29" s="26"/>
      <c r="J29" s="15"/>
    </row>
    <row r="30" spans="1:10" s="1" customFormat="1" ht="31.5" customHeight="1">
      <c r="A30" s="15" t="s">
        <v>10</v>
      </c>
      <c r="B30" s="20" t="s">
        <v>11</v>
      </c>
      <c r="C30" s="20"/>
      <c r="D30" s="20"/>
      <c r="E30" s="20"/>
      <c r="F30" s="25"/>
      <c r="G30" s="16"/>
      <c r="H30" s="17"/>
      <c r="I30" s="18"/>
      <c r="J30" s="15"/>
    </row>
    <row r="31" spans="1:10" s="1" customFormat="1" ht="81" customHeight="1">
      <c r="A31" s="21">
        <v>1</v>
      </c>
      <c r="B31" s="29" t="s">
        <v>75</v>
      </c>
      <c r="C31" s="29" t="s">
        <v>76</v>
      </c>
      <c r="D31" s="23" t="s">
        <v>53</v>
      </c>
      <c r="E31" s="24">
        <v>623.2</v>
      </c>
      <c r="F31" s="25"/>
      <c r="G31" s="25"/>
      <c r="H31" s="26"/>
      <c r="I31" s="26"/>
      <c r="J31" s="15"/>
    </row>
    <row r="32" spans="1:10" s="1" customFormat="1" ht="63.75" customHeight="1">
      <c r="A32" s="21">
        <v>2</v>
      </c>
      <c r="B32" s="29" t="s">
        <v>77</v>
      </c>
      <c r="C32" s="29" t="s">
        <v>78</v>
      </c>
      <c r="D32" s="23" t="s">
        <v>53</v>
      </c>
      <c r="E32" s="24">
        <v>445.86</v>
      </c>
      <c r="F32" s="25"/>
      <c r="G32" s="25"/>
      <c r="H32" s="26"/>
      <c r="I32" s="26"/>
      <c r="J32" s="15"/>
    </row>
    <row r="33" spans="1:10" s="1" customFormat="1" ht="82.5" customHeight="1">
      <c r="A33" s="21">
        <v>3</v>
      </c>
      <c r="B33" s="29" t="s">
        <v>79</v>
      </c>
      <c r="C33" s="29" t="s">
        <v>80</v>
      </c>
      <c r="D33" s="23" t="s">
        <v>31</v>
      </c>
      <c r="E33" s="24">
        <v>1.22</v>
      </c>
      <c r="F33" s="25"/>
      <c r="G33" s="25"/>
      <c r="H33" s="26"/>
      <c r="I33" s="26"/>
      <c r="J33" s="15"/>
    </row>
    <row r="34" spans="1:10" s="1" customFormat="1" ht="67.5" customHeight="1">
      <c r="A34" s="21">
        <v>4</v>
      </c>
      <c r="B34" s="29" t="s">
        <v>81</v>
      </c>
      <c r="C34" s="29" t="s">
        <v>82</v>
      </c>
      <c r="D34" s="23" t="s">
        <v>83</v>
      </c>
      <c r="E34" s="24">
        <v>6</v>
      </c>
      <c r="F34" s="25"/>
      <c r="G34" s="25"/>
      <c r="H34" s="26"/>
      <c r="I34" s="26"/>
      <c r="J34" s="15"/>
    </row>
    <row r="35" spans="1:10" s="1" customFormat="1" ht="81" customHeight="1">
      <c r="A35" s="21">
        <v>5</v>
      </c>
      <c r="B35" s="22" t="s">
        <v>84</v>
      </c>
      <c r="C35" s="22" t="s">
        <v>85</v>
      </c>
      <c r="D35" s="23" t="s">
        <v>31</v>
      </c>
      <c r="E35" s="24">
        <v>13.56</v>
      </c>
      <c r="F35" s="25"/>
      <c r="G35" s="28"/>
      <c r="H35" s="28"/>
      <c r="I35" s="26"/>
      <c r="J35" s="15"/>
    </row>
    <row r="36" spans="1:10" s="1" customFormat="1" ht="51" customHeight="1">
      <c r="A36" s="21">
        <v>6</v>
      </c>
      <c r="B36" s="22" t="s">
        <v>86</v>
      </c>
      <c r="C36" s="22" t="s">
        <v>87</v>
      </c>
      <c r="D36" s="23" t="s">
        <v>31</v>
      </c>
      <c r="E36" s="24">
        <v>1.35</v>
      </c>
      <c r="F36" s="25"/>
      <c r="G36" s="28"/>
      <c r="H36" s="28"/>
      <c r="I36" s="26"/>
      <c r="J36" s="15"/>
    </row>
    <row r="37" spans="1:10" s="1" customFormat="1" ht="51" customHeight="1">
      <c r="A37" s="21">
        <v>7</v>
      </c>
      <c r="B37" s="22" t="s">
        <v>88</v>
      </c>
      <c r="C37" s="22" t="s">
        <v>87</v>
      </c>
      <c r="D37" s="23" t="s">
        <v>31</v>
      </c>
      <c r="E37" s="24">
        <v>0.06</v>
      </c>
      <c r="F37" s="25"/>
      <c r="G37" s="28"/>
      <c r="H37" s="28"/>
      <c r="I37" s="26"/>
      <c r="J37" s="15"/>
    </row>
    <row r="38" spans="1:10" s="1" customFormat="1" ht="123" customHeight="1">
      <c r="A38" s="21">
        <v>8</v>
      </c>
      <c r="B38" s="22" t="s">
        <v>89</v>
      </c>
      <c r="C38" s="22" t="s">
        <v>90</v>
      </c>
      <c r="D38" s="23" t="s">
        <v>53</v>
      </c>
      <c r="E38" s="24">
        <v>135.6</v>
      </c>
      <c r="F38" s="25"/>
      <c r="G38" s="28"/>
      <c r="H38" s="28"/>
      <c r="I38" s="26"/>
      <c r="J38" s="15"/>
    </row>
    <row r="39" spans="1:10" s="1" customFormat="1" ht="102" customHeight="1">
      <c r="A39" s="21">
        <v>9</v>
      </c>
      <c r="B39" s="29" t="s">
        <v>91</v>
      </c>
      <c r="C39" s="29" t="s">
        <v>92</v>
      </c>
      <c r="D39" s="23" t="s">
        <v>53</v>
      </c>
      <c r="E39" s="24">
        <v>135.6</v>
      </c>
      <c r="F39" s="25"/>
      <c r="G39" s="28"/>
      <c r="H39" s="28"/>
      <c r="I39" s="26"/>
      <c r="J39" s="15"/>
    </row>
    <row r="40" spans="1:10" s="1" customFormat="1" ht="51" customHeight="1">
      <c r="A40" s="21">
        <v>10</v>
      </c>
      <c r="B40" s="22" t="s">
        <v>93</v>
      </c>
      <c r="C40" s="22" t="s">
        <v>94</v>
      </c>
      <c r="D40" s="23" t="s">
        <v>31</v>
      </c>
      <c r="E40" s="24">
        <v>5.1</v>
      </c>
      <c r="F40" s="25"/>
      <c r="G40" s="28"/>
      <c r="H40" s="28"/>
      <c r="I40" s="26"/>
      <c r="J40" s="15"/>
    </row>
    <row r="41" spans="1:10" s="1" customFormat="1" ht="99" customHeight="1">
      <c r="A41" s="21">
        <v>11</v>
      </c>
      <c r="B41" s="29" t="s">
        <v>95</v>
      </c>
      <c r="C41" s="29" t="s">
        <v>96</v>
      </c>
      <c r="D41" s="23" t="s">
        <v>97</v>
      </c>
      <c r="E41" s="24">
        <v>1</v>
      </c>
      <c r="F41" s="25"/>
      <c r="G41" s="28"/>
      <c r="H41" s="28"/>
      <c r="I41" s="26"/>
      <c r="J41" s="15"/>
    </row>
    <row r="42" spans="1:10" s="1" customFormat="1" ht="160.5" customHeight="1">
      <c r="A42" s="21">
        <v>12</v>
      </c>
      <c r="B42" s="29" t="s">
        <v>98</v>
      </c>
      <c r="C42" s="27" t="s">
        <v>99</v>
      </c>
      <c r="D42" s="23" t="s">
        <v>53</v>
      </c>
      <c r="E42" s="24">
        <v>42</v>
      </c>
      <c r="F42" s="25"/>
      <c r="G42" s="28"/>
      <c r="H42" s="28"/>
      <c r="I42" s="26"/>
      <c r="J42" s="15"/>
    </row>
    <row r="43" spans="1:10" s="1" customFormat="1" ht="31.5" customHeight="1">
      <c r="A43" s="15" t="s">
        <v>12</v>
      </c>
      <c r="B43" s="20" t="s">
        <v>13</v>
      </c>
      <c r="C43" s="20"/>
      <c r="D43" s="20"/>
      <c r="E43" s="20"/>
      <c r="F43" s="25"/>
      <c r="G43" s="16"/>
      <c r="H43" s="17"/>
      <c r="I43" s="18"/>
      <c r="J43" s="15"/>
    </row>
    <row r="44" spans="1:10" s="1" customFormat="1" ht="133.5" customHeight="1">
      <c r="A44" s="21">
        <v>1</v>
      </c>
      <c r="B44" s="29" t="s">
        <v>100</v>
      </c>
      <c r="C44" s="29" t="s">
        <v>101</v>
      </c>
      <c r="D44" s="23" t="s">
        <v>102</v>
      </c>
      <c r="E44" s="24">
        <v>20</v>
      </c>
      <c r="F44" s="25"/>
      <c r="G44" s="28"/>
      <c r="H44" s="28"/>
      <c r="I44" s="26"/>
      <c r="J44" s="15"/>
    </row>
    <row r="45" spans="1:10" s="1" customFormat="1" ht="132" customHeight="1">
      <c r="A45" s="21">
        <v>2</v>
      </c>
      <c r="B45" s="29" t="s">
        <v>103</v>
      </c>
      <c r="C45" s="29" t="s">
        <v>104</v>
      </c>
      <c r="D45" s="23" t="s">
        <v>102</v>
      </c>
      <c r="E45" s="24">
        <v>1200</v>
      </c>
      <c r="F45" s="25"/>
      <c r="G45" s="25"/>
      <c r="H45" s="26"/>
      <c r="I45" s="26"/>
      <c r="J45" s="15"/>
    </row>
    <row r="46" spans="1:10" s="1" customFormat="1" ht="69.75" customHeight="1">
      <c r="A46" s="21">
        <v>3</v>
      </c>
      <c r="B46" s="29" t="s">
        <v>105</v>
      </c>
      <c r="C46" s="29" t="s">
        <v>106</v>
      </c>
      <c r="D46" s="23" t="s">
        <v>102</v>
      </c>
      <c r="E46" s="24">
        <v>32</v>
      </c>
      <c r="F46" s="25"/>
      <c r="G46" s="25"/>
      <c r="H46" s="26"/>
      <c r="I46" s="26"/>
      <c r="J46" s="15"/>
    </row>
    <row r="47" spans="1:10" s="1" customFormat="1" ht="69.75" customHeight="1">
      <c r="A47" s="21">
        <v>4</v>
      </c>
      <c r="B47" s="29" t="s">
        <v>107</v>
      </c>
      <c r="C47" s="29" t="s">
        <v>108</v>
      </c>
      <c r="D47" s="23" t="s">
        <v>102</v>
      </c>
      <c r="E47" s="24">
        <v>60</v>
      </c>
      <c r="F47" s="25"/>
      <c r="G47" s="25"/>
      <c r="H47" s="26"/>
      <c r="I47" s="26"/>
      <c r="J47" s="15"/>
    </row>
    <row r="48" spans="1:10" s="1" customFormat="1" ht="34.5" customHeight="1">
      <c r="A48" s="21">
        <v>5</v>
      </c>
      <c r="B48" s="29" t="s">
        <v>109</v>
      </c>
      <c r="C48" s="29" t="s">
        <v>110</v>
      </c>
      <c r="D48" s="23" t="s">
        <v>102</v>
      </c>
      <c r="E48" s="24">
        <v>1200</v>
      </c>
      <c r="F48" s="25"/>
      <c r="G48" s="25"/>
      <c r="H48" s="26"/>
      <c r="I48" s="26"/>
      <c r="J48" s="15"/>
    </row>
    <row r="49" spans="1:10" s="1" customFormat="1" ht="37.5" customHeight="1">
      <c r="A49" s="21">
        <v>6</v>
      </c>
      <c r="B49" s="29" t="s">
        <v>111</v>
      </c>
      <c r="C49" s="29" t="s">
        <v>112</v>
      </c>
      <c r="D49" s="23" t="s">
        <v>113</v>
      </c>
      <c r="E49" s="24">
        <v>1</v>
      </c>
      <c r="F49" s="25"/>
      <c r="G49" s="28"/>
      <c r="H49" s="28"/>
      <c r="I49" s="26"/>
      <c r="J49" s="15"/>
    </row>
    <row r="50" spans="1:10" s="1" customFormat="1" ht="37.5" customHeight="1">
      <c r="A50" s="21">
        <v>7</v>
      </c>
      <c r="B50" s="29" t="s">
        <v>114</v>
      </c>
      <c r="C50" s="29" t="s">
        <v>115</v>
      </c>
      <c r="D50" s="23" t="s">
        <v>83</v>
      </c>
      <c r="E50" s="24">
        <v>1</v>
      </c>
      <c r="F50" s="25"/>
      <c r="G50" s="25"/>
      <c r="H50" s="26"/>
      <c r="I50" s="26"/>
      <c r="J50" s="15"/>
    </row>
    <row r="51" spans="1:10" s="1" customFormat="1" ht="102.75" customHeight="1">
      <c r="A51" s="21">
        <v>8</v>
      </c>
      <c r="B51" s="29" t="s">
        <v>116</v>
      </c>
      <c r="C51" s="29" t="s">
        <v>117</v>
      </c>
      <c r="D51" s="23" t="s">
        <v>118</v>
      </c>
      <c r="E51" s="24">
        <v>1</v>
      </c>
      <c r="F51" s="25"/>
      <c r="G51" s="25"/>
      <c r="H51" s="26"/>
      <c r="I51" s="26"/>
      <c r="J51" s="15"/>
    </row>
    <row r="52" spans="1:10" s="1" customFormat="1" ht="102.75" customHeight="1">
      <c r="A52" s="21">
        <v>9</v>
      </c>
      <c r="B52" s="29" t="s">
        <v>119</v>
      </c>
      <c r="C52" s="29" t="s">
        <v>120</v>
      </c>
      <c r="D52" s="23" t="s">
        <v>118</v>
      </c>
      <c r="E52" s="24">
        <v>1</v>
      </c>
      <c r="F52" s="25"/>
      <c r="G52" s="25"/>
      <c r="H52" s="26"/>
      <c r="I52" s="26"/>
      <c r="J52" s="15"/>
    </row>
    <row r="53" spans="1:10" s="1" customFormat="1" ht="31.5" customHeight="1">
      <c r="A53" s="15" t="s">
        <v>14</v>
      </c>
      <c r="B53" s="20" t="s">
        <v>15</v>
      </c>
      <c r="C53" s="20"/>
      <c r="D53" s="20"/>
      <c r="E53" s="20"/>
      <c r="F53" s="25"/>
      <c r="G53" s="16"/>
      <c r="H53" s="17"/>
      <c r="I53" s="18"/>
      <c r="J53" s="15"/>
    </row>
    <row r="54" spans="1:10" s="1" customFormat="1" ht="123.75" customHeight="1">
      <c r="A54" s="21">
        <v>1</v>
      </c>
      <c r="B54" s="29" t="s">
        <v>121</v>
      </c>
      <c r="C54" s="29" t="s">
        <v>122</v>
      </c>
      <c r="D54" s="23" t="s">
        <v>102</v>
      </c>
      <c r="E54" s="24">
        <v>25</v>
      </c>
      <c r="F54" s="25"/>
      <c r="G54" s="25"/>
      <c r="H54" s="26"/>
      <c r="I54" s="26"/>
      <c r="J54" s="15"/>
    </row>
    <row r="55" spans="1:10" s="1" customFormat="1" ht="69" customHeight="1">
      <c r="A55" s="21">
        <v>2</v>
      </c>
      <c r="B55" s="29" t="s">
        <v>123</v>
      </c>
      <c r="C55" s="29" t="s">
        <v>124</v>
      </c>
      <c r="D55" s="23" t="s">
        <v>118</v>
      </c>
      <c r="E55" s="24">
        <v>2</v>
      </c>
      <c r="F55" s="25"/>
      <c r="G55" s="25"/>
      <c r="H55" s="26"/>
      <c r="I55" s="26"/>
      <c r="J55" s="15"/>
    </row>
    <row r="56" spans="1:10" s="1" customFormat="1" ht="90.75" customHeight="1">
      <c r="A56" s="21">
        <v>3</v>
      </c>
      <c r="B56" s="29" t="s">
        <v>125</v>
      </c>
      <c r="C56" s="29" t="s">
        <v>126</v>
      </c>
      <c r="D56" s="23" t="s">
        <v>83</v>
      </c>
      <c r="E56" s="24">
        <v>4</v>
      </c>
      <c r="F56" s="25"/>
      <c r="G56" s="25"/>
      <c r="H56" s="26"/>
      <c r="I56" s="26"/>
      <c r="J56" s="15"/>
    </row>
    <row r="57" spans="1:10" s="1" customFormat="1" ht="90" customHeight="1">
      <c r="A57" s="21">
        <v>4</v>
      </c>
      <c r="B57" s="29" t="s">
        <v>127</v>
      </c>
      <c r="C57" s="29" t="s">
        <v>128</v>
      </c>
      <c r="D57" s="23" t="s">
        <v>83</v>
      </c>
      <c r="E57" s="24">
        <v>2</v>
      </c>
      <c r="F57" s="25"/>
      <c r="G57" s="25"/>
      <c r="H57" s="26"/>
      <c r="I57" s="26"/>
      <c r="J57" s="15"/>
    </row>
    <row r="58" spans="1:10" s="1" customFormat="1" ht="57" customHeight="1">
      <c r="A58" s="21">
        <v>5</v>
      </c>
      <c r="B58" s="29" t="s">
        <v>129</v>
      </c>
      <c r="C58" s="29" t="s">
        <v>130</v>
      </c>
      <c r="D58" s="23" t="s">
        <v>83</v>
      </c>
      <c r="E58" s="24">
        <v>2</v>
      </c>
      <c r="F58" s="25"/>
      <c r="G58" s="25"/>
      <c r="H58" s="26"/>
      <c r="I58" s="26"/>
      <c r="J58" s="15"/>
    </row>
    <row r="59" spans="1:10" s="1" customFormat="1" ht="52.5" customHeight="1">
      <c r="A59" s="21">
        <v>6</v>
      </c>
      <c r="B59" s="29" t="s">
        <v>131</v>
      </c>
      <c r="C59" s="27" t="s">
        <v>132</v>
      </c>
      <c r="D59" s="23" t="s">
        <v>83</v>
      </c>
      <c r="E59" s="24">
        <v>2</v>
      </c>
      <c r="F59" s="25"/>
      <c r="G59" s="28"/>
      <c r="H59" s="28"/>
      <c r="I59" s="26"/>
      <c r="J59" s="15"/>
    </row>
    <row r="60" spans="1:10" s="1" customFormat="1" ht="72" customHeight="1">
      <c r="A60" s="21">
        <v>7</v>
      </c>
      <c r="B60" s="29" t="s">
        <v>133</v>
      </c>
      <c r="C60" s="27" t="s">
        <v>134</v>
      </c>
      <c r="D60" s="23" t="s">
        <v>83</v>
      </c>
      <c r="E60" s="24">
        <v>2</v>
      </c>
      <c r="F60" s="25"/>
      <c r="G60" s="28"/>
      <c r="H60" s="28"/>
      <c r="I60" s="26"/>
      <c r="J60" s="15"/>
    </row>
    <row r="61" spans="1:10" s="1" customFormat="1" ht="96" customHeight="1">
      <c r="A61" s="21">
        <v>8</v>
      </c>
      <c r="B61" s="29" t="s">
        <v>135</v>
      </c>
      <c r="C61" s="29" t="s">
        <v>136</v>
      </c>
      <c r="D61" s="23" t="s">
        <v>83</v>
      </c>
      <c r="E61" s="24">
        <v>2</v>
      </c>
      <c r="F61" s="25"/>
      <c r="G61" s="28"/>
      <c r="H61" s="28"/>
      <c r="I61" s="26"/>
      <c r="J61" s="15"/>
    </row>
    <row r="62" spans="1:10" s="1" customFormat="1" ht="127.5" customHeight="1">
      <c r="A62" s="21">
        <v>9</v>
      </c>
      <c r="B62" s="29" t="s">
        <v>137</v>
      </c>
      <c r="C62" s="29" t="s">
        <v>138</v>
      </c>
      <c r="D62" s="23" t="s">
        <v>102</v>
      </c>
      <c r="E62" s="24">
        <v>26</v>
      </c>
      <c r="F62" s="25"/>
      <c r="G62" s="25"/>
      <c r="H62" s="26"/>
      <c r="I62" s="26"/>
      <c r="J62" s="15"/>
    </row>
    <row r="63" spans="1:10" s="1" customFormat="1" ht="82.5" customHeight="1">
      <c r="A63" s="21">
        <v>10</v>
      </c>
      <c r="B63" s="29" t="s">
        <v>139</v>
      </c>
      <c r="C63" s="29" t="s">
        <v>140</v>
      </c>
      <c r="D63" s="23" t="s">
        <v>141</v>
      </c>
      <c r="E63" s="24">
        <v>2</v>
      </c>
      <c r="F63" s="25"/>
      <c r="G63" s="25"/>
      <c r="H63" s="26"/>
      <c r="I63" s="26"/>
      <c r="J63" s="15"/>
    </row>
    <row r="64" spans="1:10" s="1" customFormat="1" ht="123.75" customHeight="1">
      <c r="A64" s="21">
        <v>11</v>
      </c>
      <c r="B64" s="29" t="s">
        <v>142</v>
      </c>
      <c r="C64" s="29" t="s">
        <v>122</v>
      </c>
      <c r="D64" s="23" t="s">
        <v>102</v>
      </c>
      <c r="E64" s="24">
        <v>500</v>
      </c>
      <c r="F64" s="25"/>
      <c r="G64" s="25"/>
      <c r="H64" s="26"/>
      <c r="I64" s="26"/>
      <c r="J64" s="15"/>
    </row>
    <row r="65" spans="1:10" s="1" customFormat="1" ht="24.75" customHeight="1">
      <c r="A65" s="21"/>
      <c r="B65" s="29"/>
      <c r="C65" s="29"/>
      <c r="D65" s="23"/>
      <c r="E65" s="24"/>
      <c r="F65" s="25"/>
      <c r="G65" s="25"/>
      <c r="H65" s="26"/>
      <c r="I65" s="26"/>
      <c r="J65" s="15"/>
    </row>
    <row r="66" spans="1:10" s="1" customFormat="1" ht="24.75" customHeight="1">
      <c r="A66" s="21"/>
      <c r="B66" s="29"/>
      <c r="C66" s="29"/>
      <c r="D66" s="23"/>
      <c r="E66" s="24"/>
      <c r="F66" s="25"/>
      <c r="G66" s="25"/>
      <c r="H66" s="26"/>
      <c r="I66" s="26"/>
      <c r="J66" s="15"/>
    </row>
    <row r="67" spans="1:10" s="3" customFormat="1" ht="39" customHeight="1">
      <c r="A67" s="15" t="s">
        <v>143</v>
      </c>
      <c r="B67" s="15"/>
      <c r="C67" s="15"/>
      <c r="D67" s="15"/>
      <c r="E67" s="15"/>
      <c r="F67" s="33"/>
      <c r="G67" s="33"/>
      <c r="H67" s="33"/>
      <c r="I67" s="33"/>
      <c r="J67" s="34"/>
    </row>
    <row r="68" ht="15" customHeight="1"/>
    <row r="69" ht="15" customHeight="1"/>
    <row r="70" ht="15" customHeight="1"/>
    <row r="71" ht="15" customHeight="1"/>
    <row r="72" ht="15" customHeight="1"/>
    <row r="73" ht="15" customHeight="1">
      <c r="H73" s="6" t="s">
        <v>144</v>
      </c>
    </row>
  </sheetData>
  <sheetProtection/>
  <mergeCells count="12">
    <mergeCell ref="A1:J1"/>
    <mergeCell ref="A2:J2"/>
    <mergeCell ref="G3:H3"/>
    <mergeCell ref="A67:F67"/>
    <mergeCell ref="A3:A5"/>
    <mergeCell ref="B3:B5"/>
    <mergeCell ref="C3:C5"/>
    <mergeCell ref="D3:D5"/>
    <mergeCell ref="E3:E5"/>
    <mergeCell ref="F3:F4"/>
    <mergeCell ref="I3:I5"/>
    <mergeCell ref="J3:J5"/>
  </mergeCells>
  <printOptions horizontalCentered="1"/>
  <pageMargins left="0.31496062992125984" right="0.2755905511811024" top="0.53" bottom="0.59" header="0.42" footer="0.5118110236220472"/>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1903</dc:creator>
  <cp:keywords/>
  <dc:description/>
  <cp:lastModifiedBy>zyx</cp:lastModifiedBy>
  <cp:lastPrinted>2022-11-01T01:41:49Z</cp:lastPrinted>
  <dcterms:created xsi:type="dcterms:W3CDTF">2021-11-18T15:53:00Z</dcterms:created>
  <dcterms:modified xsi:type="dcterms:W3CDTF">2024-01-12T06:39:33Z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078265EE6A2B4E9CA7A7FD3FA8626899</vt:lpwstr>
  </property>
  <property fmtid="{D5CDD505-2E9C-101B-9397-08002B2CF9AE}" pid="4" name="KSOProductBuildV">
    <vt:lpwstr>2052-12.1.0.16120</vt:lpwstr>
  </property>
</Properties>
</file>